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" sheetId="1" r:id="rId1"/>
    <sheet name="komentář k rozpočtu" sheetId="2" r:id="rId2"/>
  </sheets>
  <definedNames/>
  <calcPr fullCalcOnLoad="1"/>
</workbook>
</file>

<file path=xl/sharedStrings.xml><?xml version="1.0" encoding="utf-8"?>
<sst xmlns="http://schemas.openxmlformats.org/spreadsheetml/2006/main" count="125" uniqueCount="93">
  <si>
    <t>PŘÍJMY</t>
  </si>
  <si>
    <t>PŘÍJMY celkem</t>
  </si>
  <si>
    <t>VÝDAJE</t>
  </si>
  <si>
    <t>VÝDAJE celkem</t>
  </si>
  <si>
    <t>rozpočet</t>
  </si>
  <si>
    <t xml:space="preserve">   rozpočet</t>
  </si>
  <si>
    <t>NA ROK    2010</t>
  </si>
  <si>
    <t>Třída 1</t>
  </si>
  <si>
    <t>Třída 2</t>
  </si>
  <si>
    <t>Třída 3</t>
  </si>
  <si>
    <t>Třída 4</t>
  </si>
  <si>
    <t>v Kč</t>
  </si>
  <si>
    <t>Třída 5</t>
  </si>
  <si>
    <t xml:space="preserve">Třída 6 </t>
  </si>
  <si>
    <t>položka</t>
  </si>
  <si>
    <t>paragraf</t>
  </si>
  <si>
    <t>FINANCOVÁNÍ:</t>
  </si>
  <si>
    <t>ostat.inv. stransfery ze SR</t>
  </si>
  <si>
    <t>příjmy z poskyt.služeb a výr.</t>
  </si>
  <si>
    <t>příjmy z pronáj.ost.nemovitostí</t>
  </si>
  <si>
    <t>příj.z podílů na zisku a dididend</t>
  </si>
  <si>
    <t>příjmy z úroků</t>
  </si>
  <si>
    <t>nekapitálové přísp. a náhrady</t>
  </si>
  <si>
    <t>ostatní osobní výdaje</t>
  </si>
  <si>
    <t>povinné pojist. na soc.zabezp.</t>
  </si>
  <si>
    <t>povinné pojist. na zdrav.poj.</t>
  </si>
  <si>
    <t>nakup materiálu</t>
  </si>
  <si>
    <t>služby pošt</t>
  </si>
  <si>
    <t>služby peněžních ústavů</t>
  </si>
  <si>
    <t>nájemné</t>
  </si>
  <si>
    <t>nákup ostatních služeb</t>
  </si>
  <si>
    <t>cestovné</t>
  </si>
  <si>
    <t>budovy, haly, stavby</t>
  </si>
  <si>
    <t>úroky vlastní</t>
  </si>
  <si>
    <t>platby daní a poplatků SR</t>
  </si>
  <si>
    <t>změna stavu na bank.účtech</t>
  </si>
  <si>
    <t>ZÁVAZNÝMI UKAZATELI SVAZKU JSOU PARAGRAFY!</t>
  </si>
  <si>
    <t>vyvěšeno dne:</t>
  </si>
  <si>
    <t>sejmuto dne:</t>
  </si>
  <si>
    <t>Třída 8</t>
  </si>
  <si>
    <t>Komentář k rozpočtu</t>
  </si>
  <si>
    <t>text</t>
  </si>
  <si>
    <t>částka Kč</t>
  </si>
  <si>
    <t>název</t>
  </si>
  <si>
    <t>ost.invest.přij.transfery</t>
  </si>
  <si>
    <t>příj.z poskyt.služeb</t>
  </si>
  <si>
    <t>umístění translační stanice</t>
  </si>
  <si>
    <t>nájemné AQUA</t>
  </si>
  <si>
    <t>příjmy z pronájmu</t>
  </si>
  <si>
    <t>příjmy z podílů na zisku a divid.</t>
  </si>
  <si>
    <t>dividendy AQUA</t>
  </si>
  <si>
    <t>čístka Kč</t>
  </si>
  <si>
    <t>nákup materiálu</t>
  </si>
  <si>
    <t>kancelářské potřeby</t>
  </si>
  <si>
    <t>pojistné</t>
  </si>
  <si>
    <t>nájemné Lesy ČR</t>
  </si>
  <si>
    <t>konzult., porad. a právní služby</t>
  </si>
  <si>
    <t>právní služby - předpoklad</t>
  </si>
  <si>
    <t>nákup ostat. Služeb</t>
  </si>
  <si>
    <t>cestovní výlohy</t>
  </si>
  <si>
    <t>pohoštění</t>
  </si>
  <si>
    <t>bankovní poplatky</t>
  </si>
  <si>
    <t>konzult.,porad.a právní služby</t>
  </si>
  <si>
    <t>investiční přijaté transfery od obcí</t>
  </si>
  <si>
    <t>elektrická energie</t>
  </si>
  <si>
    <t>ostatní nákup dlouhodobého nehm.m.</t>
  </si>
  <si>
    <t xml:space="preserve">projekt - vodárna </t>
  </si>
  <si>
    <t>splátky dlouhodob. Přijat. půjč.prostř.</t>
  </si>
  <si>
    <t xml:space="preserve">výplata za prosinec 2014 </t>
  </si>
  <si>
    <t>zpracování dat a služby souv.s IT</t>
  </si>
  <si>
    <t>servis software</t>
  </si>
  <si>
    <t>nákup ostatnícfh služeb</t>
  </si>
  <si>
    <t>Dobrovolný svazek obcí Křivina, Mírové náměstí 90,       517 21 Týniště nad Orlicí</t>
  </si>
  <si>
    <t>Platby daní a popl. kraj, obec..</t>
  </si>
  <si>
    <t>DHDM</t>
  </si>
  <si>
    <t>DPP - Sedláčková, funkční odm. Matička</t>
  </si>
  <si>
    <t>poštovné - navýšeno budou zasílána hlášení na poj. a OSSZ</t>
  </si>
  <si>
    <t>DDHM</t>
  </si>
  <si>
    <t>studie</t>
  </si>
  <si>
    <t>přebytek bude použit na úhradu splátek z úvěru</t>
  </si>
  <si>
    <t>revizní komise (3 členové á 500 x 4 = 6 000)</t>
  </si>
  <si>
    <t>pozemky</t>
  </si>
  <si>
    <t>5 584 390 * 21 % = 6 757 112,- Kč - schválit</t>
  </si>
  <si>
    <t>42 200 prosinec 2016, 5 000 x 12 = 55 000, 4 000 x 11 = 44 000</t>
  </si>
  <si>
    <t>SP z částky 25 800,- a z částky 55 000,- p. Matička úhor - prosinec 25 % HM</t>
  </si>
  <si>
    <t>ZP z částky 25 800,- a z částky 55 000,- p. Matička úhor - prosinec 9 % HM</t>
  </si>
  <si>
    <t>úroky z úvěru</t>
  </si>
  <si>
    <t>Pozemky</t>
  </si>
  <si>
    <t>kupní smlouva</t>
  </si>
  <si>
    <t>DPH z nájemného na zdrojovém účtu v roce 2017 z částky 5 584 390</t>
  </si>
  <si>
    <t>knihy, učební pomůcky a tisk</t>
  </si>
  <si>
    <t>účastnické poplatky na konference</t>
  </si>
  <si>
    <t xml:space="preserve">NÁVRH ROZPOČTU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</si>
</sst>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7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8"/>
      <name val="Arial CE"/>
      <family val="0"/>
    </font>
    <font>
      <b/>
      <i/>
      <u val="single"/>
      <sz val="2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40"/>
      <name val="Arial CE"/>
      <family val="0"/>
    </font>
    <font>
      <sz val="8"/>
      <color indexed="40"/>
      <name val="Arial CE"/>
      <family val="0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 CE"/>
      <family val="0"/>
    </font>
    <font>
      <sz val="10"/>
      <color rgb="FFFF0000"/>
      <name val="Arial CE"/>
      <family val="0"/>
    </font>
    <font>
      <sz val="8"/>
      <color rgb="FF00B0F0"/>
      <name val="Arial CE"/>
      <family val="0"/>
    </font>
    <font>
      <sz val="10"/>
      <color rgb="FF00B0F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0" fillId="0" borderId="12" xfId="0" applyNumberFormat="1" applyBorder="1" applyAlignment="1">
      <alignment horizontal="right"/>
    </xf>
    <xf numFmtId="43" fontId="0" fillId="0" borderId="12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6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43" fontId="0" fillId="0" borderId="17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/>
    </xf>
    <xf numFmtId="43" fontId="1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3" fontId="1" fillId="0" borderId="12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43" fontId="1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43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3" fontId="0" fillId="0" borderId="18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43" fontId="2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43" fontId="0" fillId="0" borderId="27" xfId="0" applyNumberFormat="1" applyBorder="1" applyAlignment="1">
      <alignment/>
    </xf>
    <xf numFmtId="4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4" fontId="5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3" fontId="53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54" fillId="0" borderId="21" xfId="0" applyFont="1" applyBorder="1" applyAlignment="1">
      <alignment/>
    </xf>
    <xf numFmtId="0" fontId="0" fillId="0" borderId="25" xfId="0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9" xfId="0" applyBorder="1" applyAlignment="1">
      <alignment/>
    </xf>
    <xf numFmtId="4" fontId="5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12" xfId="0" applyNumberFormat="1" applyFont="1" applyBorder="1" applyAlignment="1">
      <alignment/>
    </xf>
    <xf numFmtId="43" fontId="0" fillId="0" borderId="12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3" fillId="0" borderId="0" xfId="0" applyFont="1" applyAlignment="1" applyProtection="1">
      <alignment horizontal="center" vertical="justify"/>
      <protection locked="0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22">
      <selection activeCell="G87" sqref="G87"/>
    </sheetView>
  </sheetViews>
  <sheetFormatPr defaultColWidth="9.00390625" defaultRowHeight="12.75"/>
  <cols>
    <col min="1" max="1" width="1.12109375" style="0" customWidth="1"/>
    <col min="3" max="3" width="19.875" style="0" customWidth="1"/>
    <col min="6" max="6" width="32.375" style="0" customWidth="1"/>
    <col min="7" max="7" width="16.875" style="0" bestFit="1" customWidth="1"/>
    <col min="9" max="9" width="18.25390625" style="0" customWidth="1"/>
    <col min="10" max="10" width="22.00390625" style="0" customWidth="1"/>
  </cols>
  <sheetData>
    <row r="1" spans="1:8" ht="56.25" customHeight="1">
      <c r="A1" s="102" t="s">
        <v>72</v>
      </c>
      <c r="B1" s="102"/>
      <c r="C1" s="102"/>
      <c r="D1" s="102"/>
      <c r="E1" s="102"/>
      <c r="F1" s="102"/>
      <c r="G1" s="102"/>
      <c r="H1" s="102"/>
    </row>
    <row r="3" spans="2:7" ht="12.75">
      <c r="B3" s="95" t="s">
        <v>92</v>
      </c>
      <c r="D3" t="s">
        <v>6</v>
      </c>
      <c r="E3" s="94">
        <v>2017</v>
      </c>
      <c r="F3" s="28"/>
      <c r="G3" t="s">
        <v>11</v>
      </c>
    </row>
    <row r="5" ht="12.75">
      <c r="M5" s="3"/>
    </row>
    <row r="6" spans="2:9" ht="12.75">
      <c r="B6" t="s">
        <v>0</v>
      </c>
      <c r="G6" s="13"/>
      <c r="H6" s="17"/>
      <c r="I6" s="10"/>
    </row>
    <row r="7" spans="3:11" ht="12.75">
      <c r="C7" t="s">
        <v>15</v>
      </c>
      <c r="E7" t="s">
        <v>14</v>
      </c>
      <c r="G7" s="14" t="s">
        <v>5</v>
      </c>
      <c r="H7" s="17"/>
      <c r="I7" s="78"/>
      <c r="J7" s="78"/>
      <c r="K7" s="10"/>
    </row>
    <row r="8" spans="2:11" ht="12.75">
      <c r="B8" s="1"/>
      <c r="C8" s="2">
        <v>0</v>
      </c>
      <c r="D8" s="2"/>
      <c r="E8" s="2">
        <v>4216</v>
      </c>
      <c r="F8" s="12" t="s">
        <v>17</v>
      </c>
      <c r="G8" s="35"/>
      <c r="H8" s="18"/>
      <c r="I8" s="79"/>
      <c r="J8" s="80"/>
      <c r="K8" s="10"/>
    </row>
    <row r="9" spans="2:11" ht="12.75">
      <c r="B9" s="1"/>
      <c r="C9" s="2">
        <v>0</v>
      </c>
      <c r="D9" s="2"/>
      <c r="E9" s="2">
        <v>4222</v>
      </c>
      <c r="F9" s="12" t="s">
        <v>63</v>
      </c>
      <c r="G9" s="14"/>
      <c r="H9" s="19"/>
      <c r="I9" s="79"/>
      <c r="J9" s="80"/>
      <c r="K9" s="10"/>
    </row>
    <row r="10" spans="2:11" ht="12.75">
      <c r="B10" s="1"/>
      <c r="C10" s="32">
        <v>2310</v>
      </c>
      <c r="D10" s="32"/>
      <c r="E10" s="32"/>
      <c r="F10" s="32"/>
      <c r="G10" s="30">
        <f>SUM(G11:G13)</f>
        <v>5941252</v>
      </c>
      <c r="H10" s="19"/>
      <c r="I10" s="80"/>
      <c r="J10" s="80"/>
      <c r="K10" s="10"/>
    </row>
    <row r="11" spans="2:11" ht="12.75">
      <c r="B11" s="1"/>
      <c r="C11" s="2"/>
      <c r="D11" s="40"/>
      <c r="E11" s="2">
        <v>2111</v>
      </c>
      <c r="F11" s="2" t="s">
        <v>18</v>
      </c>
      <c r="G11" s="6">
        <v>6050</v>
      </c>
      <c r="H11" s="19"/>
      <c r="I11" s="81"/>
      <c r="J11" s="73"/>
      <c r="K11" s="10"/>
    </row>
    <row r="12" spans="2:15" ht="12.75">
      <c r="B12" s="1"/>
      <c r="C12" s="2"/>
      <c r="D12" s="2"/>
      <c r="E12" s="2">
        <v>2132</v>
      </c>
      <c r="F12" s="2" t="s">
        <v>19</v>
      </c>
      <c r="G12" s="99">
        <v>5584390</v>
      </c>
      <c r="H12" s="11"/>
      <c r="I12" s="97"/>
      <c r="J12" s="73"/>
      <c r="K12" s="77"/>
      <c r="L12" s="98"/>
      <c r="M12" s="98"/>
      <c r="N12" s="98"/>
      <c r="O12" s="98"/>
    </row>
    <row r="13" spans="2:15" ht="12.75">
      <c r="B13" s="1"/>
      <c r="C13" s="2"/>
      <c r="D13" s="2"/>
      <c r="E13" s="2">
        <v>2142</v>
      </c>
      <c r="F13" s="2" t="s">
        <v>20</v>
      </c>
      <c r="G13" s="99">
        <v>350812</v>
      </c>
      <c r="H13" s="20"/>
      <c r="I13" s="97"/>
      <c r="J13" s="73"/>
      <c r="K13" s="77"/>
      <c r="L13" s="98"/>
      <c r="M13" s="98"/>
      <c r="N13" s="98"/>
      <c r="O13" s="98"/>
    </row>
    <row r="14" spans="2:11" ht="12.75">
      <c r="B14" s="1"/>
      <c r="C14" s="32">
        <v>6310</v>
      </c>
      <c r="D14" s="32"/>
      <c r="E14" s="32"/>
      <c r="F14" s="32"/>
      <c r="G14" s="33">
        <f>SUM(G15:G16)</f>
        <v>3000</v>
      </c>
      <c r="H14" s="10"/>
      <c r="I14" s="81"/>
      <c r="J14" s="82"/>
      <c r="K14" s="10"/>
    </row>
    <row r="15" spans="2:11" ht="12.75">
      <c r="B15" s="4"/>
      <c r="C15" s="2"/>
      <c r="D15" s="2"/>
      <c r="E15" s="36">
        <v>2141</v>
      </c>
      <c r="F15" s="36" t="s">
        <v>21</v>
      </c>
      <c r="G15" s="6">
        <v>3000</v>
      </c>
      <c r="H15" s="10"/>
      <c r="I15" s="81"/>
      <c r="J15" s="73"/>
      <c r="K15" s="10"/>
    </row>
    <row r="16" spans="2:11" ht="12.75">
      <c r="B16" s="4"/>
      <c r="C16" s="2"/>
      <c r="D16" s="2"/>
      <c r="E16" s="2">
        <v>2124</v>
      </c>
      <c r="F16" s="2" t="s">
        <v>22</v>
      </c>
      <c r="G16" s="8"/>
      <c r="H16" s="17"/>
      <c r="I16" s="81"/>
      <c r="J16" s="73"/>
      <c r="K16" s="10"/>
    </row>
    <row r="17" spans="2:11" ht="12.75">
      <c r="B17" s="26"/>
      <c r="C17" s="2"/>
      <c r="D17" s="2"/>
      <c r="E17" s="2"/>
      <c r="F17" s="2"/>
      <c r="G17" s="27"/>
      <c r="H17" s="17"/>
      <c r="I17" s="81"/>
      <c r="J17" s="81"/>
      <c r="K17" s="10"/>
    </row>
    <row r="18" spans="2:11" ht="12.75">
      <c r="B18" s="4" t="s">
        <v>1</v>
      </c>
      <c r="C18" s="2"/>
      <c r="D18" s="2"/>
      <c r="E18" s="2"/>
      <c r="F18" s="12"/>
      <c r="G18" s="30">
        <f>SUM(G8,G10,G14)</f>
        <v>5944252</v>
      </c>
      <c r="H18" s="19"/>
      <c r="I18" s="97"/>
      <c r="J18" s="80"/>
      <c r="K18" s="10"/>
    </row>
    <row r="19" spans="7:11" ht="12.75">
      <c r="G19" s="9"/>
      <c r="H19" s="19"/>
      <c r="I19" s="81"/>
      <c r="J19" s="81"/>
      <c r="K19" s="10"/>
    </row>
    <row r="20" spans="7:11" ht="12.75">
      <c r="G20" s="9"/>
      <c r="H20" s="19"/>
      <c r="I20" s="81"/>
      <c r="J20" s="81"/>
      <c r="K20" s="10"/>
    </row>
    <row r="21" spans="2:11" ht="12.75">
      <c r="B21" t="s">
        <v>2</v>
      </c>
      <c r="G21" s="15"/>
      <c r="H21" s="19"/>
      <c r="I21" s="81"/>
      <c r="J21" s="81"/>
      <c r="K21" s="10"/>
    </row>
    <row r="22" spans="3:11" ht="12.75">
      <c r="C22" t="s">
        <v>15</v>
      </c>
      <c r="E22" t="s">
        <v>14</v>
      </c>
      <c r="G22" s="16" t="s">
        <v>4</v>
      </c>
      <c r="H22" s="21"/>
      <c r="I22" s="83"/>
      <c r="J22" s="83"/>
      <c r="K22" s="10"/>
    </row>
    <row r="23" spans="2:11" ht="12.75">
      <c r="B23" s="1"/>
      <c r="C23" s="32">
        <v>2310</v>
      </c>
      <c r="D23" s="32"/>
      <c r="E23" s="32"/>
      <c r="F23" s="32"/>
      <c r="G23" s="33">
        <f>SUM(G24:G41)</f>
        <v>534020</v>
      </c>
      <c r="H23" s="11"/>
      <c r="I23" s="74"/>
      <c r="J23" s="52"/>
      <c r="K23" s="10"/>
    </row>
    <row r="24" spans="2:11" ht="12.75">
      <c r="B24" s="1"/>
      <c r="C24" s="2"/>
      <c r="D24" s="2"/>
      <c r="E24" s="2">
        <v>5021</v>
      </c>
      <c r="F24" s="2" t="s">
        <v>23</v>
      </c>
      <c r="G24" s="39">
        <v>138000</v>
      </c>
      <c r="H24" s="11"/>
      <c r="I24" s="97"/>
      <c r="J24" s="75"/>
      <c r="K24" s="10"/>
    </row>
    <row r="25" spans="2:11" ht="12.75">
      <c r="B25" s="1"/>
      <c r="C25" s="2"/>
      <c r="D25" s="2"/>
      <c r="E25" s="2">
        <v>5031</v>
      </c>
      <c r="F25" s="2" t="s">
        <v>24</v>
      </c>
      <c r="G25" s="7">
        <v>23140</v>
      </c>
      <c r="I25" s="81"/>
      <c r="J25" s="75"/>
      <c r="K25" s="10"/>
    </row>
    <row r="26" spans="2:11" ht="12.75">
      <c r="B26" s="1"/>
      <c r="C26" s="2"/>
      <c r="D26" s="2"/>
      <c r="E26" s="2">
        <v>5032</v>
      </c>
      <c r="F26" s="2" t="s">
        <v>25</v>
      </c>
      <c r="G26" s="7">
        <v>8980</v>
      </c>
      <c r="I26" s="81"/>
      <c r="J26" s="75"/>
      <c r="K26" s="10"/>
    </row>
    <row r="27" spans="2:11" ht="12.75">
      <c r="B27" s="1"/>
      <c r="C27" s="2"/>
      <c r="D27" s="2"/>
      <c r="E27" s="2">
        <v>5136</v>
      </c>
      <c r="F27" s="2" t="s">
        <v>90</v>
      </c>
      <c r="G27" s="7">
        <v>0</v>
      </c>
      <c r="I27" s="81"/>
      <c r="J27" s="75"/>
      <c r="K27" s="10"/>
    </row>
    <row r="28" spans="2:11" ht="12.75">
      <c r="B28" s="1"/>
      <c r="C28" s="2"/>
      <c r="D28" s="2"/>
      <c r="E28" s="2">
        <v>5139</v>
      </c>
      <c r="F28" s="2" t="s">
        <v>26</v>
      </c>
      <c r="G28" s="7">
        <v>4000</v>
      </c>
      <c r="I28" s="81"/>
      <c r="J28" s="75"/>
      <c r="K28" s="10"/>
    </row>
    <row r="29" spans="2:11" ht="12.75">
      <c r="B29" s="1"/>
      <c r="C29" s="2"/>
      <c r="D29" s="2"/>
      <c r="E29" s="2">
        <v>5161</v>
      </c>
      <c r="F29" s="2" t="s">
        <v>27</v>
      </c>
      <c r="G29" s="7">
        <v>500</v>
      </c>
      <c r="I29" s="81"/>
      <c r="J29" s="75"/>
      <c r="K29" s="10"/>
    </row>
    <row r="30" spans="2:11" ht="12.75">
      <c r="B30" s="1"/>
      <c r="C30" s="2"/>
      <c r="D30" s="2"/>
      <c r="E30" s="2">
        <v>5163</v>
      </c>
      <c r="F30" s="2" t="s">
        <v>28</v>
      </c>
      <c r="G30" s="7">
        <v>10000</v>
      </c>
      <c r="I30" s="79"/>
      <c r="J30" s="75"/>
      <c r="K30" s="10"/>
    </row>
    <row r="31" spans="2:11" ht="12.75">
      <c r="B31" s="1"/>
      <c r="C31" s="2"/>
      <c r="D31" s="2"/>
      <c r="E31" s="36">
        <v>5164</v>
      </c>
      <c r="F31" s="36" t="s">
        <v>29</v>
      </c>
      <c r="G31" s="7">
        <v>7400</v>
      </c>
      <c r="I31" s="81"/>
      <c r="J31" s="75"/>
      <c r="K31" s="10"/>
    </row>
    <row r="32" spans="2:11" ht="12.75">
      <c r="B32" s="1"/>
      <c r="C32" s="2"/>
      <c r="D32" s="2"/>
      <c r="E32" s="36">
        <v>5166</v>
      </c>
      <c r="F32" s="2" t="s">
        <v>62</v>
      </c>
      <c r="G32" s="7">
        <v>20000</v>
      </c>
      <c r="I32" s="97"/>
      <c r="J32" s="75"/>
      <c r="K32" s="10"/>
    </row>
    <row r="33" spans="2:11" ht="12.75">
      <c r="B33" s="1"/>
      <c r="C33" s="2"/>
      <c r="D33" s="2"/>
      <c r="E33" s="2">
        <v>5168</v>
      </c>
      <c r="F33" s="101" t="s">
        <v>69</v>
      </c>
      <c r="G33" s="7">
        <v>11000</v>
      </c>
      <c r="I33" s="73"/>
      <c r="J33" s="75"/>
      <c r="K33" s="10"/>
    </row>
    <row r="34" spans="2:11" ht="12.75">
      <c r="B34" s="1"/>
      <c r="C34" s="2"/>
      <c r="D34" s="2"/>
      <c r="E34" s="2">
        <v>5169</v>
      </c>
      <c r="F34" s="101" t="s">
        <v>30</v>
      </c>
      <c r="G34" s="7">
        <v>5000</v>
      </c>
      <c r="I34" s="97"/>
      <c r="J34" s="75"/>
      <c r="K34" s="10"/>
    </row>
    <row r="35" spans="2:11" ht="12.75">
      <c r="B35" s="1"/>
      <c r="C35" s="2"/>
      <c r="D35" s="2"/>
      <c r="E35" s="2">
        <v>5173</v>
      </c>
      <c r="F35" s="2" t="s">
        <v>31</v>
      </c>
      <c r="G35" s="39">
        <v>5000</v>
      </c>
      <c r="I35" s="81"/>
      <c r="J35" s="71"/>
      <c r="K35" s="10"/>
    </row>
    <row r="36" spans="2:11" ht="12.75">
      <c r="B36" s="1"/>
      <c r="C36" s="2"/>
      <c r="D36" s="2"/>
      <c r="E36" s="2">
        <v>5175</v>
      </c>
      <c r="F36" s="2" t="s">
        <v>60</v>
      </c>
      <c r="G36" s="39">
        <v>1000</v>
      </c>
      <c r="I36" s="81"/>
      <c r="J36" s="71"/>
      <c r="K36" s="10"/>
    </row>
    <row r="37" spans="2:11" ht="12.75">
      <c r="B37" s="1"/>
      <c r="C37" s="2"/>
      <c r="D37" s="2"/>
      <c r="E37" s="2">
        <v>5176</v>
      </c>
      <c r="F37" s="2" t="s">
        <v>91</v>
      </c>
      <c r="G37" s="39">
        <v>0</v>
      </c>
      <c r="I37" s="81"/>
      <c r="J37" s="71"/>
      <c r="K37" s="10"/>
    </row>
    <row r="38" spans="2:11" ht="12.75">
      <c r="B38" s="1"/>
      <c r="C38" s="2"/>
      <c r="D38" s="2"/>
      <c r="E38" s="2">
        <v>6119</v>
      </c>
      <c r="F38" s="2" t="s">
        <v>65</v>
      </c>
      <c r="G38" s="7"/>
      <c r="I38" s="81"/>
      <c r="J38" s="71"/>
      <c r="K38" s="10"/>
    </row>
    <row r="39" spans="2:11" ht="12.75">
      <c r="B39" s="1"/>
      <c r="C39" s="2"/>
      <c r="D39" s="2"/>
      <c r="E39" s="2">
        <v>6121</v>
      </c>
      <c r="F39" s="2" t="s">
        <v>32</v>
      </c>
      <c r="G39" s="7">
        <v>300000</v>
      </c>
      <c r="I39" s="71"/>
      <c r="J39" s="71"/>
      <c r="K39" s="10"/>
    </row>
    <row r="40" spans="2:11" ht="12.75">
      <c r="B40" s="1"/>
      <c r="C40" s="2"/>
      <c r="D40" s="2"/>
      <c r="E40" s="2"/>
      <c r="F40" s="2"/>
      <c r="G40" s="100"/>
      <c r="I40" s="71"/>
      <c r="J40" s="72"/>
      <c r="K40" s="10"/>
    </row>
    <row r="41" spans="2:11" ht="12.75">
      <c r="B41" s="1"/>
      <c r="C41" s="2"/>
      <c r="D41" s="2"/>
      <c r="E41" s="2"/>
      <c r="F41" s="2"/>
      <c r="G41" s="7"/>
      <c r="I41" s="70"/>
      <c r="J41" s="76"/>
      <c r="K41" s="10"/>
    </row>
    <row r="42" spans="2:11" ht="12.75">
      <c r="B42" s="1"/>
      <c r="C42" s="32">
        <v>2321</v>
      </c>
      <c r="D42" s="32"/>
      <c r="E42" s="32"/>
      <c r="F42" s="32"/>
      <c r="G42" s="33">
        <f>SUM(G43:G50)-55000</f>
        <v>459000</v>
      </c>
      <c r="I42" s="70"/>
      <c r="J42" s="76"/>
      <c r="K42" s="10"/>
    </row>
    <row r="43" spans="2:11" ht="12.75">
      <c r="B43" s="1"/>
      <c r="C43" s="32"/>
      <c r="D43" s="32"/>
      <c r="E43" s="36">
        <v>5137</v>
      </c>
      <c r="F43" s="36" t="s">
        <v>74</v>
      </c>
      <c r="G43" s="39">
        <v>5000</v>
      </c>
      <c r="I43" s="70"/>
      <c r="J43" s="76"/>
      <c r="K43" s="10"/>
    </row>
    <row r="44" spans="2:11" ht="12.75">
      <c r="B44" s="1"/>
      <c r="C44" s="32"/>
      <c r="D44" s="32"/>
      <c r="E44" s="36">
        <v>5139</v>
      </c>
      <c r="F44" s="36" t="s">
        <v>52</v>
      </c>
      <c r="G44" s="39">
        <v>0</v>
      </c>
      <c r="I44" s="70"/>
      <c r="J44" s="76"/>
      <c r="K44" s="10"/>
    </row>
    <row r="45" spans="2:11" ht="12.75">
      <c r="B45" s="1"/>
      <c r="C45" s="32"/>
      <c r="D45" s="32"/>
      <c r="E45" s="36">
        <v>5141</v>
      </c>
      <c r="F45" s="2" t="s">
        <v>33</v>
      </c>
      <c r="G45" s="39">
        <v>53000</v>
      </c>
      <c r="I45" s="71"/>
      <c r="J45" s="75"/>
      <c r="K45" s="10"/>
    </row>
    <row r="46" spans="2:11" ht="12.75">
      <c r="B46" s="1"/>
      <c r="C46" s="32"/>
      <c r="D46" s="32"/>
      <c r="E46" s="36">
        <v>5154</v>
      </c>
      <c r="F46" s="36" t="s">
        <v>64</v>
      </c>
      <c r="G46" s="39"/>
      <c r="I46" s="71"/>
      <c r="J46" s="75"/>
      <c r="K46" s="10"/>
    </row>
    <row r="47" spans="2:11" ht="12.75">
      <c r="B47" s="1"/>
      <c r="C47" s="2"/>
      <c r="D47" s="2"/>
      <c r="E47" s="36">
        <v>5169</v>
      </c>
      <c r="F47" s="2" t="s">
        <v>30</v>
      </c>
      <c r="G47" s="39">
        <v>100000</v>
      </c>
      <c r="I47" s="71"/>
      <c r="J47" s="75"/>
      <c r="K47" s="10"/>
    </row>
    <row r="48" spans="2:11" ht="12.75">
      <c r="B48" s="1"/>
      <c r="C48" s="2"/>
      <c r="D48" s="2"/>
      <c r="E48" s="36">
        <v>5362</v>
      </c>
      <c r="F48" s="2" t="s">
        <v>34</v>
      </c>
      <c r="G48" s="39">
        <v>1000</v>
      </c>
      <c r="I48" s="71"/>
      <c r="J48" s="75"/>
      <c r="K48" s="10"/>
    </row>
    <row r="49" spans="2:11" ht="12.75">
      <c r="B49" s="1"/>
      <c r="C49" s="2"/>
      <c r="D49" s="2"/>
      <c r="E49" s="2">
        <v>6121</v>
      </c>
      <c r="F49" s="2" t="s">
        <v>32</v>
      </c>
      <c r="G49" s="7">
        <v>300000</v>
      </c>
      <c r="I49" s="71"/>
      <c r="J49" s="71"/>
      <c r="K49" s="10"/>
    </row>
    <row r="50" spans="2:11" ht="12.75">
      <c r="B50" s="1"/>
      <c r="C50" s="2"/>
      <c r="D50" s="2"/>
      <c r="E50" s="2">
        <v>6130</v>
      </c>
      <c r="F50" s="2" t="s">
        <v>81</v>
      </c>
      <c r="G50" s="7">
        <v>55000</v>
      </c>
      <c r="I50" s="71"/>
      <c r="J50" s="72"/>
      <c r="K50" s="10"/>
    </row>
    <row r="51" spans="2:11" ht="12.75">
      <c r="B51" s="1"/>
      <c r="C51" s="2"/>
      <c r="D51" s="2"/>
      <c r="E51" s="2"/>
      <c r="F51" s="2"/>
      <c r="G51" s="7"/>
      <c r="I51" s="70"/>
      <c r="J51" s="75"/>
      <c r="K51" s="10"/>
    </row>
    <row r="52" spans="2:11" ht="12.75">
      <c r="B52" s="4"/>
      <c r="C52" s="32">
        <v>6310</v>
      </c>
      <c r="D52" s="32"/>
      <c r="E52" s="32"/>
      <c r="F52" s="32"/>
      <c r="G52" s="33">
        <f>SUM(G53:G54)</f>
        <v>4600</v>
      </c>
      <c r="I52" s="71"/>
      <c r="J52" s="72"/>
      <c r="K52" s="10"/>
    </row>
    <row r="53" spans="2:11" ht="12.75">
      <c r="B53" s="4"/>
      <c r="C53" s="2"/>
      <c r="D53" s="2"/>
      <c r="E53" s="2">
        <v>5163</v>
      </c>
      <c r="F53" s="2" t="s">
        <v>28</v>
      </c>
      <c r="G53" s="7">
        <v>3600</v>
      </c>
      <c r="I53" s="71"/>
      <c r="J53" s="75"/>
      <c r="K53" s="10"/>
    </row>
    <row r="54" spans="2:11" ht="12.75">
      <c r="B54" s="4"/>
      <c r="C54" s="2"/>
      <c r="D54" s="2"/>
      <c r="E54" s="36">
        <v>5362</v>
      </c>
      <c r="F54" s="2" t="s">
        <v>34</v>
      </c>
      <c r="G54" s="39">
        <v>1000</v>
      </c>
      <c r="I54" s="71"/>
      <c r="J54" s="72"/>
      <c r="K54" s="10"/>
    </row>
    <row r="55" spans="2:11" ht="12.75">
      <c r="B55" s="4"/>
      <c r="C55" s="2"/>
      <c r="D55" s="2"/>
      <c r="E55" s="36"/>
      <c r="F55" s="36"/>
      <c r="G55" s="39"/>
      <c r="I55" s="71"/>
      <c r="J55" s="75"/>
      <c r="K55" s="10"/>
    </row>
    <row r="56" spans="2:11" ht="12.75">
      <c r="B56" s="4"/>
      <c r="C56" s="32">
        <v>6399</v>
      </c>
      <c r="D56" s="32"/>
      <c r="E56" s="32"/>
      <c r="F56" s="32"/>
      <c r="G56" s="33">
        <f>SUM(G57:G58)</f>
        <v>1300050</v>
      </c>
      <c r="I56" s="71"/>
      <c r="J56" s="71"/>
      <c r="K56" s="10"/>
    </row>
    <row r="57" spans="2:11" ht="12.75">
      <c r="B57" s="4"/>
      <c r="C57" s="2"/>
      <c r="D57" s="2"/>
      <c r="E57" s="36">
        <v>5362</v>
      </c>
      <c r="F57" s="37" t="s">
        <v>34</v>
      </c>
      <c r="G57" s="7">
        <v>1300000</v>
      </c>
      <c r="I57" s="10"/>
      <c r="J57" s="52"/>
      <c r="K57" s="10"/>
    </row>
    <row r="58" spans="2:11" ht="12.75">
      <c r="B58" s="4"/>
      <c r="C58" s="2"/>
      <c r="D58" s="2"/>
      <c r="E58" s="2">
        <v>5365</v>
      </c>
      <c r="F58" s="12" t="s">
        <v>73</v>
      </c>
      <c r="G58" s="7">
        <v>50</v>
      </c>
      <c r="I58" s="10"/>
      <c r="J58" s="10"/>
      <c r="K58" s="10"/>
    </row>
    <row r="59" spans="2:11" ht="12.75">
      <c r="B59" s="22"/>
      <c r="C59" s="23"/>
      <c r="D59" s="23"/>
      <c r="E59" s="23"/>
      <c r="F59" s="23"/>
      <c r="G59" s="25"/>
      <c r="I59" s="46"/>
      <c r="J59" s="52"/>
      <c r="K59" s="10"/>
    </row>
    <row r="60" spans="9:11" ht="12.75">
      <c r="I60" s="10"/>
      <c r="J60" s="10"/>
      <c r="K60" s="10"/>
    </row>
    <row r="61" spans="2:11" ht="12.75">
      <c r="B61" s="1" t="s">
        <v>3</v>
      </c>
      <c r="C61" s="2"/>
      <c r="D61" s="2"/>
      <c r="E61" s="2"/>
      <c r="F61" s="12"/>
      <c r="G61" s="30">
        <f>SUM(G23,G42,G52,G56)</f>
        <v>2297670</v>
      </c>
      <c r="I61" s="77"/>
      <c r="J61" s="77"/>
      <c r="K61" s="10"/>
    </row>
    <row r="62" spans="9:11" ht="12.75">
      <c r="I62" s="77"/>
      <c r="J62" s="52"/>
      <c r="K62" s="10"/>
    </row>
    <row r="63" spans="2:11" ht="12.75">
      <c r="B63" t="s">
        <v>16</v>
      </c>
      <c r="C63" s="5"/>
      <c r="G63" s="29"/>
      <c r="I63" s="46"/>
      <c r="J63" s="46"/>
      <c r="K63" s="10"/>
    </row>
    <row r="64" spans="2:11" ht="12.75">
      <c r="B64" s="1"/>
      <c r="C64" s="34">
        <v>8115</v>
      </c>
      <c r="D64" s="2"/>
      <c r="E64" s="2"/>
      <c r="F64" s="2" t="s">
        <v>35</v>
      </c>
      <c r="G64" s="30">
        <v>3646582</v>
      </c>
      <c r="I64" s="46"/>
      <c r="J64" s="46"/>
      <c r="K64" s="10"/>
    </row>
    <row r="65" spans="2:11" ht="12.75">
      <c r="B65" s="1"/>
      <c r="C65" s="2">
        <v>8124</v>
      </c>
      <c r="D65" s="2"/>
      <c r="E65" s="2"/>
      <c r="F65" s="2" t="s">
        <v>67</v>
      </c>
      <c r="G65" s="6">
        <v>-2352942</v>
      </c>
      <c r="I65" s="10"/>
      <c r="J65" s="10"/>
      <c r="K65" s="10"/>
    </row>
    <row r="66" spans="9:11" ht="12.75">
      <c r="I66" s="10"/>
      <c r="J66" s="10"/>
      <c r="K66" s="10"/>
    </row>
    <row r="67" spans="2:11" ht="12.75">
      <c r="B67" t="s">
        <v>7</v>
      </c>
      <c r="C67" s="5"/>
      <c r="G67" s="29">
        <v>0</v>
      </c>
      <c r="I67" s="10"/>
      <c r="J67" s="10"/>
      <c r="K67" s="10"/>
    </row>
    <row r="68" spans="2:11" ht="12.75">
      <c r="B68" t="s">
        <v>8</v>
      </c>
      <c r="C68" s="5"/>
      <c r="G68" s="24">
        <v>5944252</v>
      </c>
      <c r="I68" s="10"/>
      <c r="J68" s="10"/>
      <c r="K68" s="10"/>
    </row>
    <row r="69" spans="2:11" ht="12.75">
      <c r="B69" t="s">
        <v>9</v>
      </c>
      <c r="G69" s="24">
        <v>0</v>
      </c>
      <c r="I69" s="10"/>
      <c r="J69" s="71"/>
      <c r="K69" s="10"/>
    </row>
    <row r="70" spans="2:11" ht="12.75">
      <c r="B70" t="s">
        <v>10</v>
      </c>
      <c r="G70" s="29">
        <v>0</v>
      </c>
      <c r="I70" s="10"/>
      <c r="J70" s="10"/>
      <c r="K70" s="10"/>
    </row>
    <row r="71" spans="2:11" ht="12.75">
      <c r="B71" t="s">
        <v>12</v>
      </c>
      <c r="G71" s="24">
        <v>-1642670</v>
      </c>
      <c r="I71" s="10"/>
      <c r="J71" s="10"/>
      <c r="K71" s="10"/>
    </row>
    <row r="72" spans="2:11" ht="12.75">
      <c r="B72" t="s">
        <v>13</v>
      </c>
      <c r="G72" s="31">
        <v>-655000</v>
      </c>
      <c r="I72" s="10"/>
      <c r="J72" s="10"/>
      <c r="K72" s="10"/>
    </row>
    <row r="73" spans="7:11" ht="12.75">
      <c r="G73" s="31"/>
      <c r="I73" s="10"/>
      <c r="J73" s="10"/>
      <c r="K73" s="10"/>
    </row>
    <row r="74" spans="2:11" ht="12.75">
      <c r="B74" s="94" t="s">
        <v>39</v>
      </c>
      <c r="G74" s="31">
        <v>3646582</v>
      </c>
      <c r="I74" s="10"/>
      <c r="J74" s="10"/>
      <c r="K74" s="10"/>
    </row>
    <row r="75" spans="7:11" ht="12.75">
      <c r="G75" s="31">
        <v>-2352942</v>
      </c>
      <c r="I75" s="10"/>
      <c r="J75" s="10"/>
      <c r="K75" s="10"/>
    </row>
    <row r="76" spans="7:11" ht="12.75">
      <c r="G76" s="93">
        <f>SUM(G74:G75)</f>
        <v>1293640</v>
      </c>
      <c r="I76" s="10"/>
      <c r="J76" s="10"/>
      <c r="K76" s="10"/>
    </row>
    <row r="77" spans="2:11" ht="18.75">
      <c r="B77" s="84" t="s">
        <v>79</v>
      </c>
      <c r="I77" s="10"/>
      <c r="J77" s="10"/>
      <c r="K77" s="10"/>
    </row>
    <row r="78" spans="9:11" ht="12.75">
      <c r="I78" s="10"/>
      <c r="J78" s="10"/>
      <c r="K78" s="10"/>
    </row>
    <row r="79" spans="2:11" ht="12.75">
      <c r="B79" s="38" t="s">
        <v>36</v>
      </c>
      <c r="I79" s="10"/>
      <c r="J79" s="10"/>
      <c r="K79" s="10"/>
    </row>
    <row r="80" spans="9:11" ht="12.75">
      <c r="I80" s="10"/>
      <c r="J80" s="10"/>
      <c r="K80" s="10"/>
    </row>
    <row r="81" ht="12.75">
      <c r="B81" t="s">
        <v>37</v>
      </c>
    </row>
    <row r="83" ht="12.75">
      <c r="B83" t="s">
        <v>38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4"/>
  <sheetViews>
    <sheetView zoomScalePageLayoutView="0" workbookViewId="0" topLeftCell="A1">
      <selection activeCell="D52" sqref="D52"/>
    </sheetView>
  </sheetViews>
  <sheetFormatPr defaultColWidth="9.00390625" defaultRowHeight="12.75"/>
  <cols>
    <col min="3" max="3" width="31.375" style="0" customWidth="1"/>
    <col min="4" max="4" width="16.875" style="0" bestFit="1" customWidth="1"/>
  </cols>
  <sheetData>
    <row r="2" ht="25.5">
      <c r="B2" s="41" t="s">
        <v>40</v>
      </c>
    </row>
    <row r="3" ht="13.5" thickBot="1"/>
    <row r="4" spans="1:11" ht="16.5" thickBot="1">
      <c r="A4" s="103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ht="12.75">
      <c r="A5" s="57" t="s">
        <v>15</v>
      </c>
      <c r="B5" s="54" t="s">
        <v>14</v>
      </c>
      <c r="C5" s="57" t="s">
        <v>43</v>
      </c>
      <c r="D5" s="57" t="s">
        <v>42</v>
      </c>
      <c r="E5" s="53" t="s">
        <v>41</v>
      </c>
      <c r="F5" s="42"/>
      <c r="G5" s="42"/>
      <c r="H5" s="42"/>
      <c r="I5" s="42"/>
      <c r="J5" s="42"/>
      <c r="K5" s="43"/>
    </row>
    <row r="6" spans="1:11" ht="12.75">
      <c r="A6" s="58"/>
      <c r="B6" s="10"/>
      <c r="C6" s="58"/>
      <c r="D6" s="58"/>
      <c r="E6" s="44"/>
      <c r="F6" s="10"/>
      <c r="G6" s="10"/>
      <c r="H6" s="10"/>
      <c r="I6" s="10"/>
      <c r="J6" s="10"/>
      <c r="K6" s="45"/>
    </row>
    <row r="7" spans="1:11" ht="12.75">
      <c r="A7" s="62">
        <v>0</v>
      </c>
      <c r="B7" s="64">
        <v>4216</v>
      </c>
      <c r="C7" s="58" t="s">
        <v>44</v>
      </c>
      <c r="D7" s="59"/>
      <c r="E7" s="44"/>
      <c r="F7" s="10"/>
      <c r="G7" s="10"/>
      <c r="H7" s="10"/>
      <c r="I7" s="10"/>
      <c r="J7" s="10"/>
      <c r="K7" s="45"/>
    </row>
    <row r="8" spans="1:11" ht="12.75">
      <c r="A8" s="62"/>
      <c r="B8" s="64"/>
      <c r="C8" s="58"/>
      <c r="D8" s="59"/>
      <c r="E8" s="44"/>
      <c r="F8" s="10"/>
      <c r="G8" s="10"/>
      <c r="H8" s="10"/>
      <c r="I8" s="10"/>
      <c r="J8" s="10"/>
      <c r="K8" s="45"/>
    </row>
    <row r="9" spans="1:11" ht="12.75">
      <c r="A9" s="62">
        <v>2310</v>
      </c>
      <c r="B9" s="64">
        <v>2111</v>
      </c>
      <c r="C9" s="58" t="s">
        <v>45</v>
      </c>
      <c r="D9" s="59">
        <v>6050</v>
      </c>
      <c r="E9" s="44" t="s">
        <v>46</v>
      </c>
      <c r="F9" s="10"/>
      <c r="G9" s="10"/>
      <c r="H9" s="10"/>
      <c r="I9" s="10"/>
      <c r="J9" s="10"/>
      <c r="K9" s="45"/>
    </row>
    <row r="10" spans="1:11" ht="12.75">
      <c r="A10" s="62"/>
      <c r="B10" s="64">
        <v>2132</v>
      </c>
      <c r="C10" s="58" t="s">
        <v>48</v>
      </c>
      <c r="D10" s="59">
        <v>5584390</v>
      </c>
      <c r="E10" s="44" t="s">
        <v>47</v>
      </c>
      <c r="F10" s="10"/>
      <c r="G10" s="88" t="s">
        <v>82</v>
      </c>
      <c r="H10" s="89"/>
      <c r="I10" s="89"/>
      <c r="J10" s="89"/>
      <c r="K10" s="90"/>
    </row>
    <row r="11" spans="1:11" ht="12.75">
      <c r="A11" s="62"/>
      <c r="B11" s="64">
        <v>2142</v>
      </c>
      <c r="C11" s="58" t="s">
        <v>49</v>
      </c>
      <c r="D11" s="59">
        <v>350812</v>
      </c>
      <c r="E11" s="44" t="s">
        <v>50</v>
      </c>
      <c r="F11" s="10"/>
      <c r="G11" s="89"/>
      <c r="H11" s="89"/>
      <c r="I11" s="89"/>
      <c r="J11" s="89"/>
      <c r="K11" s="91"/>
    </row>
    <row r="12" spans="1:11" ht="12.75">
      <c r="A12" s="62"/>
      <c r="B12" s="64"/>
      <c r="C12" s="58"/>
      <c r="D12" s="59"/>
      <c r="E12" s="44"/>
      <c r="F12" s="10"/>
      <c r="G12" s="10"/>
      <c r="H12" s="10"/>
      <c r="I12" s="10"/>
      <c r="J12" s="10"/>
      <c r="K12" s="45"/>
    </row>
    <row r="13" spans="1:11" ht="12.75">
      <c r="A13" s="62">
        <v>6310</v>
      </c>
      <c r="B13" s="64">
        <v>2141</v>
      </c>
      <c r="C13" s="58" t="s">
        <v>21</v>
      </c>
      <c r="D13" s="59">
        <v>3000</v>
      </c>
      <c r="E13" s="44"/>
      <c r="F13" s="10"/>
      <c r="G13" s="10"/>
      <c r="H13" s="10"/>
      <c r="I13" s="10"/>
      <c r="J13" s="10"/>
      <c r="K13" s="45"/>
    </row>
    <row r="14" spans="1:11" ht="12.75">
      <c r="A14" s="62"/>
      <c r="B14" s="64"/>
      <c r="C14" s="58"/>
      <c r="D14" s="59"/>
      <c r="E14" s="44"/>
      <c r="F14" s="10"/>
      <c r="G14" s="10"/>
      <c r="H14" s="10"/>
      <c r="I14" s="10"/>
      <c r="J14" s="10"/>
      <c r="K14" s="45"/>
    </row>
    <row r="15" spans="1:11" ht="13.5" thickBot="1">
      <c r="A15" s="63"/>
      <c r="B15" s="48"/>
      <c r="C15" s="61"/>
      <c r="D15" s="60"/>
      <c r="E15" s="47"/>
      <c r="F15" s="48"/>
      <c r="G15" s="48"/>
      <c r="H15" s="48"/>
      <c r="I15" s="48"/>
      <c r="J15" s="48"/>
      <c r="K15" s="50"/>
    </row>
    <row r="16" ht="13.5" thickBot="1">
      <c r="D16" s="9"/>
    </row>
    <row r="17" spans="1:11" ht="16.5" thickBot="1">
      <c r="A17" s="103" t="s">
        <v>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5"/>
    </row>
    <row r="18" spans="1:11" ht="12.75">
      <c r="A18" s="53" t="s">
        <v>15</v>
      </c>
      <c r="B18" s="54" t="s">
        <v>14</v>
      </c>
      <c r="C18" s="54" t="s">
        <v>43</v>
      </c>
      <c r="D18" s="55" t="s">
        <v>51</v>
      </c>
      <c r="E18" s="54" t="s">
        <v>41</v>
      </c>
      <c r="F18" s="42"/>
      <c r="G18" s="42"/>
      <c r="H18" s="42"/>
      <c r="I18" s="42"/>
      <c r="J18" s="42"/>
      <c r="K18" s="43"/>
    </row>
    <row r="19" spans="1:11" ht="12.75">
      <c r="A19" s="44"/>
      <c r="B19" s="10"/>
      <c r="C19" s="10"/>
      <c r="D19" s="46"/>
      <c r="E19" s="10"/>
      <c r="F19" s="10"/>
      <c r="G19" s="10"/>
      <c r="H19" s="10"/>
      <c r="I19" s="10"/>
      <c r="J19" s="10"/>
      <c r="K19" s="45"/>
    </row>
    <row r="20" spans="1:11" ht="12.75">
      <c r="A20" s="65">
        <v>2310</v>
      </c>
      <c r="B20" s="64">
        <v>5021</v>
      </c>
      <c r="C20" s="10" t="s">
        <v>23</v>
      </c>
      <c r="D20" s="52">
        <v>147200</v>
      </c>
      <c r="E20" s="10" t="s">
        <v>83</v>
      </c>
      <c r="F20" s="10"/>
      <c r="G20" s="10"/>
      <c r="H20" s="10"/>
      <c r="I20" s="10"/>
      <c r="J20" s="10"/>
      <c r="K20" s="45"/>
    </row>
    <row r="21" spans="1:11" ht="12.75">
      <c r="A21" s="44"/>
      <c r="B21" s="64"/>
      <c r="C21" s="10"/>
      <c r="D21" s="46">
        <v>42200</v>
      </c>
      <c r="E21" s="10" t="s">
        <v>68</v>
      </c>
      <c r="F21" s="10"/>
      <c r="G21" s="10"/>
      <c r="H21" s="10"/>
      <c r="I21" s="10"/>
      <c r="J21" s="10"/>
      <c r="K21" s="45"/>
    </row>
    <row r="22" spans="1:11" ht="12.75">
      <c r="A22" s="44"/>
      <c r="B22" s="64"/>
      <c r="C22" s="10"/>
      <c r="D22" s="46">
        <v>99000</v>
      </c>
      <c r="E22" s="10" t="s">
        <v>75</v>
      </c>
      <c r="F22" s="10"/>
      <c r="G22" s="10"/>
      <c r="H22" s="10"/>
      <c r="I22" s="10"/>
      <c r="J22" s="10"/>
      <c r="K22" s="45"/>
    </row>
    <row r="23" spans="1:11" ht="12.75">
      <c r="A23" s="44"/>
      <c r="B23" s="64"/>
      <c r="C23" s="10"/>
      <c r="D23" s="46">
        <v>6000</v>
      </c>
      <c r="E23" s="77" t="s">
        <v>80</v>
      </c>
      <c r="F23" s="10"/>
      <c r="G23" s="10"/>
      <c r="H23" s="10"/>
      <c r="I23" s="10"/>
      <c r="J23" s="10"/>
      <c r="K23" s="45"/>
    </row>
    <row r="24" spans="1:11" ht="12.75">
      <c r="A24" s="44"/>
      <c r="B24" s="64">
        <v>5031</v>
      </c>
      <c r="C24" s="10"/>
      <c r="D24" s="46">
        <v>20200</v>
      </c>
      <c r="E24" s="77" t="s">
        <v>84</v>
      </c>
      <c r="F24" s="10"/>
      <c r="G24" s="10"/>
      <c r="H24" s="10"/>
      <c r="I24" s="10"/>
      <c r="J24" s="10"/>
      <c r="K24" s="45"/>
    </row>
    <row r="25" spans="1:11" ht="12.75">
      <c r="A25" s="44"/>
      <c r="B25" s="64">
        <v>5032</v>
      </c>
      <c r="C25" s="10"/>
      <c r="D25" s="46">
        <v>7300</v>
      </c>
      <c r="E25" s="77" t="s">
        <v>85</v>
      </c>
      <c r="F25" s="10"/>
      <c r="G25" s="10"/>
      <c r="H25" s="10"/>
      <c r="I25" s="10"/>
      <c r="J25" s="10"/>
      <c r="K25" s="45"/>
    </row>
    <row r="26" spans="1:11" ht="12.75">
      <c r="A26" s="44"/>
      <c r="B26" s="64">
        <v>5139</v>
      </c>
      <c r="C26" s="10" t="s">
        <v>52</v>
      </c>
      <c r="D26" s="46">
        <v>4000</v>
      </c>
      <c r="E26" s="10" t="s">
        <v>53</v>
      </c>
      <c r="F26" s="10"/>
      <c r="G26" s="10"/>
      <c r="H26" s="10"/>
      <c r="I26" s="10"/>
      <c r="J26" s="10"/>
      <c r="K26" s="45"/>
    </row>
    <row r="27" spans="1:11" ht="12.75">
      <c r="A27" s="44"/>
      <c r="B27" s="64">
        <v>5161</v>
      </c>
      <c r="C27" s="10" t="s">
        <v>27</v>
      </c>
      <c r="D27" s="46">
        <v>500</v>
      </c>
      <c r="E27" s="10" t="s">
        <v>76</v>
      </c>
      <c r="F27" s="10"/>
      <c r="G27" s="10"/>
      <c r="H27" s="10"/>
      <c r="I27" s="10"/>
      <c r="J27" s="10"/>
      <c r="K27" s="45"/>
    </row>
    <row r="28" spans="1:11" ht="12.75">
      <c r="A28" s="44"/>
      <c r="B28" s="64">
        <v>5163</v>
      </c>
      <c r="C28" s="10" t="s">
        <v>28</v>
      </c>
      <c r="D28" s="46">
        <v>10000</v>
      </c>
      <c r="E28" s="10" t="s">
        <v>54</v>
      </c>
      <c r="F28" s="10"/>
      <c r="G28" s="10"/>
      <c r="H28" s="10"/>
      <c r="I28" s="10"/>
      <c r="J28" s="10"/>
      <c r="K28" s="45"/>
    </row>
    <row r="29" spans="1:11" ht="12.75">
      <c r="A29" s="44"/>
      <c r="B29" s="64">
        <v>5164</v>
      </c>
      <c r="C29" s="10" t="s">
        <v>29</v>
      </c>
      <c r="D29" s="46">
        <v>7400</v>
      </c>
      <c r="E29" s="10" t="s">
        <v>55</v>
      </c>
      <c r="F29" s="10"/>
      <c r="G29" s="10"/>
      <c r="H29" s="10"/>
      <c r="I29" s="10"/>
      <c r="J29" s="10"/>
      <c r="K29" s="45"/>
    </row>
    <row r="30" spans="1:11" ht="12.75">
      <c r="A30" s="44"/>
      <c r="B30" s="64">
        <v>5166</v>
      </c>
      <c r="C30" s="10" t="s">
        <v>56</v>
      </c>
      <c r="D30" s="46">
        <v>20000</v>
      </c>
      <c r="E30" s="10" t="s">
        <v>57</v>
      </c>
      <c r="F30" s="10"/>
      <c r="G30" s="10"/>
      <c r="H30" s="10"/>
      <c r="I30" s="10"/>
      <c r="J30" s="10"/>
      <c r="K30" s="45"/>
    </row>
    <row r="31" spans="1:11" ht="12.75">
      <c r="A31" s="44"/>
      <c r="B31" s="64">
        <v>5169</v>
      </c>
      <c r="C31" s="10" t="s">
        <v>58</v>
      </c>
      <c r="D31" s="46">
        <v>20000</v>
      </c>
      <c r="E31" s="77"/>
      <c r="F31" s="10"/>
      <c r="G31" s="10"/>
      <c r="H31" s="10"/>
      <c r="I31" s="10"/>
      <c r="J31" s="10"/>
      <c r="K31" s="45"/>
    </row>
    <row r="32" spans="1:11" ht="12.75">
      <c r="A32" s="44"/>
      <c r="B32" s="64">
        <v>5168</v>
      </c>
      <c r="C32" s="77" t="s">
        <v>69</v>
      </c>
      <c r="D32" s="46">
        <v>11067</v>
      </c>
      <c r="E32" s="77" t="s">
        <v>70</v>
      </c>
      <c r="F32" s="10"/>
      <c r="G32" s="10"/>
      <c r="H32" s="10"/>
      <c r="I32" s="10"/>
      <c r="J32" s="10"/>
      <c r="K32" s="45"/>
    </row>
    <row r="33" spans="1:11" ht="12.75">
      <c r="A33" s="44"/>
      <c r="B33" s="64">
        <v>5173</v>
      </c>
      <c r="C33" s="10" t="s">
        <v>31</v>
      </c>
      <c r="D33" s="46">
        <v>5000</v>
      </c>
      <c r="E33" s="10" t="s">
        <v>59</v>
      </c>
      <c r="F33" s="10"/>
      <c r="G33" s="10"/>
      <c r="H33" s="10"/>
      <c r="I33" s="10"/>
      <c r="J33" s="10"/>
      <c r="K33" s="45"/>
    </row>
    <row r="34" spans="1:11" ht="12.75">
      <c r="A34" s="44"/>
      <c r="B34" s="64">
        <v>5175</v>
      </c>
      <c r="C34" s="10" t="s">
        <v>60</v>
      </c>
      <c r="D34" s="46">
        <v>1000</v>
      </c>
      <c r="E34" s="10"/>
      <c r="F34" s="10"/>
      <c r="G34" s="10"/>
      <c r="H34" s="10"/>
      <c r="I34" s="10"/>
      <c r="J34" s="10"/>
      <c r="K34" s="45"/>
    </row>
    <row r="35" spans="1:11" ht="12.75">
      <c r="A35" s="44"/>
      <c r="B35" s="64">
        <v>6119</v>
      </c>
      <c r="C35" s="10" t="s">
        <v>65</v>
      </c>
      <c r="D35" s="46"/>
      <c r="E35" s="77" t="s">
        <v>66</v>
      </c>
      <c r="F35" s="10"/>
      <c r="G35" s="10"/>
      <c r="H35" s="10"/>
      <c r="I35" s="10"/>
      <c r="J35" s="10"/>
      <c r="K35" s="45"/>
    </row>
    <row r="36" spans="1:11" ht="12.75">
      <c r="A36" s="44"/>
      <c r="B36" s="64">
        <v>6121</v>
      </c>
      <c r="C36" s="10" t="s">
        <v>32</v>
      </c>
      <c r="D36" s="46">
        <v>300000</v>
      </c>
      <c r="E36" s="10"/>
      <c r="F36" s="10"/>
      <c r="G36" s="10"/>
      <c r="H36" s="10"/>
      <c r="I36" s="10"/>
      <c r="J36" s="10"/>
      <c r="K36" s="45"/>
    </row>
    <row r="37" spans="1:11" ht="13.5" thickBot="1">
      <c r="A37" s="44"/>
      <c r="B37" s="64"/>
      <c r="C37" s="96"/>
      <c r="D37" s="46"/>
      <c r="E37" s="77"/>
      <c r="F37" s="10"/>
      <c r="G37" s="10"/>
      <c r="H37" s="10"/>
      <c r="I37" s="10"/>
      <c r="J37" s="10"/>
      <c r="K37" s="45"/>
    </row>
    <row r="38" spans="1:11" ht="12.75">
      <c r="A38" s="92"/>
      <c r="B38" s="68"/>
      <c r="C38" s="42"/>
      <c r="D38" s="51"/>
      <c r="E38" s="42"/>
      <c r="F38" s="42"/>
      <c r="G38" s="42"/>
      <c r="H38" s="42"/>
      <c r="I38" s="42"/>
      <c r="J38" s="42"/>
      <c r="K38" s="43"/>
    </row>
    <row r="39" spans="1:11" ht="13.5" thickBot="1">
      <c r="A39" s="47"/>
      <c r="B39" s="69"/>
      <c r="C39" s="48"/>
      <c r="D39" s="49"/>
      <c r="E39" s="48"/>
      <c r="F39" s="48"/>
      <c r="G39" s="48"/>
      <c r="H39" s="48"/>
      <c r="I39" s="48"/>
      <c r="J39" s="48"/>
      <c r="K39" s="50"/>
    </row>
    <row r="40" spans="1:11" ht="12.75">
      <c r="A40" s="44">
        <v>2321</v>
      </c>
      <c r="B40" s="64">
        <v>5137</v>
      </c>
      <c r="C40" s="77" t="s">
        <v>77</v>
      </c>
      <c r="D40" s="46"/>
      <c r="E40" s="10"/>
      <c r="F40" s="10"/>
      <c r="G40" s="10"/>
      <c r="H40" s="10"/>
      <c r="I40" s="10"/>
      <c r="J40" s="10"/>
      <c r="K40" s="45"/>
    </row>
    <row r="41" spans="1:11" ht="12.75">
      <c r="A41" s="44"/>
      <c r="B41" s="64">
        <v>5139</v>
      </c>
      <c r="C41" s="77"/>
      <c r="D41" s="46">
        <v>5000</v>
      </c>
      <c r="E41" s="10"/>
      <c r="F41" s="10"/>
      <c r="G41" s="10"/>
      <c r="H41" s="10"/>
      <c r="I41" s="10"/>
      <c r="J41" s="10"/>
      <c r="K41" s="45"/>
    </row>
    <row r="42" spans="1:11" ht="12.75">
      <c r="A42" s="65"/>
      <c r="B42" s="64">
        <v>5141</v>
      </c>
      <c r="C42" s="77" t="s">
        <v>33</v>
      </c>
      <c r="D42" s="46">
        <v>53000</v>
      </c>
      <c r="E42" s="10" t="s">
        <v>86</v>
      </c>
      <c r="F42" s="10"/>
      <c r="G42" s="10"/>
      <c r="H42" s="10"/>
      <c r="I42" s="10"/>
      <c r="J42" s="10"/>
      <c r="K42" s="45"/>
    </row>
    <row r="43" spans="1:11" ht="12.75">
      <c r="A43" s="44"/>
      <c r="B43" s="64">
        <v>5154</v>
      </c>
      <c r="C43" s="77" t="s">
        <v>64</v>
      </c>
      <c r="D43" s="85"/>
      <c r="E43" s="10"/>
      <c r="F43" s="10"/>
      <c r="G43" s="10"/>
      <c r="H43" s="10"/>
      <c r="I43" s="10"/>
      <c r="J43" s="87"/>
      <c r="K43" s="45"/>
    </row>
    <row r="44" spans="1:11" ht="12.75">
      <c r="A44" s="44"/>
      <c r="B44" s="64">
        <v>5169</v>
      </c>
      <c r="C44" s="77" t="s">
        <v>71</v>
      </c>
      <c r="D44" s="86">
        <v>100000</v>
      </c>
      <c r="E44" s="10" t="s">
        <v>78</v>
      </c>
      <c r="F44" s="10"/>
      <c r="G44" s="10"/>
      <c r="H44" s="10"/>
      <c r="I44" s="10"/>
      <c r="J44" s="10"/>
      <c r="K44" s="45"/>
    </row>
    <row r="45" spans="1:11" ht="12.75">
      <c r="A45" s="65"/>
      <c r="B45" s="64">
        <v>6121</v>
      </c>
      <c r="C45" s="10" t="s">
        <v>32</v>
      </c>
      <c r="D45" s="46">
        <v>300000</v>
      </c>
      <c r="E45" s="10"/>
      <c r="F45" s="10"/>
      <c r="G45" s="10"/>
      <c r="H45" s="10"/>
      <c r="I45" s="10"/>
      <c r="J45" s="10"/>
      <c r="K45" s="45"/>
    </row>
    <row r="46" spans="1:11" ht="13.5" thickBot="1">
      <c r="A46" s="67"/>
      <c r="B46" s="69">
        <v>6130</v>
      </c>
      <c r="C46" s="48" t="s">
        <v>87</v>
      </c>
      <c r="D46" s="49">
        <v>55000</v>
      </c>
      <c r="E46" s="48" t="s">
        <v>88</v>
      </c>
      <c r="F46" s="48"/>
      <c r="G46" s="48"/>
      <c r="H46" s="48"/>
      <c r="I46" s="48"/>
      <c r="J46" s="48"/>
      <c r="K46" s="50"/>
    </row>
    <row r="47" spans="1:11" ht="12.75">
      <c r="A47" s="66">
        <v>6310</v>
      </c>
      <c r="B47" s="68">
        <v>5163</v>
      </c>
      <c r="C47" s="42" t="s">
        <v>28</v>
      </c>
      <c r="D47" s="51">
        <v>3600</v>
      </c>
      <c r="E47" s="42" t="s">
        <v>61</v>
      </c>
      <c r="F47" s="42"/>
      <c r="G47" s="42"/>
      <c r="H47" s="42"/>
      <c r="I47" s="42"/>
      <c r="J47" s="42"/>
      <c r="K47" s="43"/>
    </row>
    <row r="48" spans="1:11" ht="13.5" thickBot="1">
      <c r="A48" s="67"/>
      <c r="B48" s="69">
        <v>5362</v>
      </c>
      <c r="C48" s="48" t="s">
        <v>34</v>
      </c>
      <c r="D48" s="49">
        <v>1000</v>
      </c>
      <c r="E48" s="48"/>
      <c r="F48" s="48"/>
      <c r="G48" s="48"/>
      <c r="H48" s="48"/>
      <c r="I48" s="48"/>
      <c r="J48" s="48"/>
      <c r="K48" s="50"/>
    </row>
    <row r="49" spans="1:11" ht="12.75">
      <c r="A49" s="65">
        <v>6399</v>
      </c>
      <c r="B49" s="64">
        <v>5362</v>
      </c>
      <c r="C49" s="10" t="s">
        <v>34</v>
      </c>
      <c r="D49" s="52">
        <v>1300000</v>
      </c>
      <c r="E49" s="10"/>
      <c r="F49" s="10"/>
      <c r="G49" s="10"/>
      <c r="H49" s="10"/>
      <c r="I49" s="10"/>
      <c r="J49" s="10"/>
      <c r="K49" s="45"/>
    </row>
    <row r="50" spans="1:11" ht="12.75">
      <c r="A50" s="44"/>
      <c r="B50" s="10"/>
      <c r="C50" s="10"/>
      <c r="D50" s="46"/>
      <c r="E50" s="10"/>
      <c r="F50" s="10"/>
      <c r="G50" s="10"/>
      <c r="H50" s="10"/>
      <c r="I50" s="10"/>
      <c r="J50" s="10"/>
      <c r="K50" s="45"/>
    </row>
    <row r="51" spans="1:11" ht="12.75">
      <c r="A51" s="44"/>
      <c r="B51" s="10"/>
      <c r="C51" s="10"/>
      <c r="D51" s="46">
        <v>1172722</v>
      </c>
      <c r="E51" s="10" t="s">
        <v>89</v>
      </c>
      <c r="F51" s="10"/>
      <c r="G51" s="10"/>
      <c r="H51" s="10"/>
      <c r="I51" s="10"/>
      <c r="J51" s="10"/>
      <c r="K51" s="45"/>
    </row>
    <row r="52" spans="1:11" ht="12.75">
      <c r="A52" s="44"/>
      <c r="B52" s="10"/>
      <c r="C52" s="10"/>
      <c r="D52" s="46"/>
      <c r="E52" s="10"/>
      <c r="F52" s="10"/>
      <c r="G52" s="10"/>
      <c r="H52" s="10"/>
      <c r="I52" s="10"/>
      <c r="J52" s="10"/>
      <c r="K52" s="45"/>
    </row>
    <row r="53" spans="1:11" ht="12.75">
      <c r="A53" s="44"/>
      <c r="B53" s="10"/>
      <c r="C53" s="10"/>
      <c r="D53" s="46"/>
      <c r="E53" s="10"/>
      <c r="F53" s="10"/>
      <c r="G53" s="10"/>
      <c r="H53" s="10"/>
      <c r="I53" s="10"/>
      <c r="J53" s="10"/>
      <c r="K53" s="45"/>
    </row>
    <row r="54" spans="1:11" ht="12.75">
      <c r="A54" s="44"/>
      <c r="B54" s="10"/>
      <c r="C54" s="10"/>
      <c r="D54" s="46"/>
      <c r="E54" s="10"/>
      <c r="F54" s="10"/>
      <c r="G54" s="10"/>
      <c r="H54" s="10"/>
      <c r="I54" s="10"/>
      <c r="J54" s="10"/>
      <c r="K54" s="45"/>
    </row>
    <row r="55" spans="1:11" ht="12.75">
      <c r="A55" s="44"/>
      <c r="B55" s="10"/>
      <c r="C55" s="10"/>
      <c r="D55" s="46"/>
      <c r="E55" s="10"/>
      <c r="F55" s="10"/>
      <c r="G55" s="10"/>
      <c r="H55" s="10"/>
      <c r="I55" s="10"/>
      <c r="J55" s="10"/>
      <c r="K55" s="45"/>
    </row>
    <row r="56" spans="1:11" ht="12.75">
      <c r="A56" s="44"/>
      <c r="B56" s="10"/>
      <c r="C56" s="10"/>
      <c r="D56" s="46"/>
      <c r="E56" s="10"/>
      <c r="F56" s="10"/>
      <c r="G56" s="10"/>
      <c r="H56" s="10"/>
      <c r="I56" s="10"/>
      <c r="J56" s="10"/>
      <c r="K56" s="45"/>
    </row>
    <row r="57" spans="1:11" ht="12.75">
      <c r="A57" s="44"/>
      <c r="B57" s="10"/>
      <c r="C57" s="10"/>
      <c r="D57" s="46"/>
      <c r="E57" s="56"/>
      <c r="F57" s="10"/>
      <c r="G57" s="10"/>
      <c r="H57" s="10"/>
      <c r="I57" s="10"/>
      <c r="J57" s="10"/>
      <c r="K57" s="45"/>
    </row>
    <row r="58" spans="1:11" ht="12.75">
      <c r="A58" s="44"/>
      <c r="B58" s="10"/>
      <c r="C58" s="10"/>
      <c r="D58" s="46"/>
      <c r="E58" s="10"/>
      <c r="F58" s="10"/>
      <c r="G58" s="10"/>
      <c r="H58" s="10"/>
      <c r="I58" s="10"/>
      <c r="J58" s="10"/>
      <c r="K58" s="45"/>
    </row>
    <row r="59" spans="1:11" ht="12.75">
      <c r="A59" s="44"/>
      <c r="B59" s="10"/>
      <c r="C59" s="10"/>
      <c r="D59" s="46"/>
      <c r="E59" s="10"/>
      <c r="F59" s="10"/>
      <c r="G59" s="10"/>
      <c r="H59" s="10"/>
      <c r="I59" s="10"/>
      <c r="J59" s="10"/>
      <c r="K59" s="45"/>
    </row>
    <row r="60" spans="1:11" ht="12.75">
      <c r="A60" s="44"/>
      <c r="B60" s="10"/>
      <c r="C60" s="10"/>
      <c r="D60" s="46"/>
      <c r="E60" s="10"/>
      <c r="F60" s="10"/>
      <c r="G60" s="10"/>
      <c r="H60" s="10"/>
      <c r="I60" s="10"/>
      <c r="J60" s="10"/>
      <c r="K60" s="45"/>
    </row>
    <row r="61" spans="1:11" ht="12.75">
      <c r="A61" s="44"/>
      <c r="B61" s="10"/>
      <c r="C61" s="10"/>
      <c r="D61" s="46"/>
      <c r="E61" s="10"/>
      <c r="F61" s="10"/>
      <c r="G61" s="10"/>
      <c r="H61" s="10"/>
      <c r="I61" s="10"/>
      <c r="J61" s="10"/>
      <c r="K61" s="45"/>
    </row>
    <row r="62" spans="1:11" ht="12.75">
      <c r="A62" s="44"/>
      <c r="B62" s="10"/>
      <c r="C62" s="10"/>
      <c r="D62" s="46"/>
      <c r="E62" s="10"/>
      <c r="F62" s="10"/>
      <c r="G62" s="10"/>
      <c r="H62" s="10"/>
      <c r="I62" s="10"/>
      <c r="J62" s="10"/>
      <c r="K62" s="45"/>
    </row>
    <row r="63" spans="1:11" ht="12.75">
      <c r="A63" s="44"/>
      <c r="B63" s="10"/>
      <c r="C63" s="10"/>
      <c r="D63" s="46"/>
      <c r="E63" s="10"/>
      <c r="F63" s="10"/>
      <c r="G63" s="10"/>
      <c r="H63" s="10"/>
      <c r="I63" s="10"/>
      <c r="J63" s="10"/>
      <c r="K63" s="45"/>
    </row>
    <row r="64" spans="1:11" ht="12.75">
      <c r="A64" s="44"/>
      <c r="B64" s="10"/>
      <c r="C64" s="10"/>
      <c r="D64" s="46"/>
      <c r="E64" s="10"/>
      <c r="F64" s="10"/>
      <c r="G64" s="10"/>
      <c r="H64" s="10"/>
      <c r="I64" s="10"/>
      <c r="J64" s="10"/>
      <c r="K64" s="45"/>
    </row>
    <row r="65" spans="1:11" ht="12.75">
      <c r="A65" s="44"/>
      <c r="B65" s="10"/>
      <c r="C65" s="10"/>
      <c r="D65" s="46"/>
      <c r="E65" s="10"/>
      <c r="F65" s="10"/>
      <c r="G65" s="10"/>
      <c r="H65" s="10"/>
      <c r="I65" s="10"/>
      <c r="J65" s="10"/>
      <c r="K65" s="45"/>
    </row>
    <row r="66" spans="1:11" ht="13.5" thickBot="1">
      <c r="A66" s="47"/>
      <c r="B66" s="48"/>
      <c r="C66" s="48"/>
      <c r="D66" s="49"/>
      <c r="E66" s="48"/>
      <c r="F66" s="48"/>
      <c r="G66" s="48"/>
      <c r="H66" s="48"/>
      <c r="I66" s="48"/>
      <c r="J66" s="48"/>
      <c r="K66" s="50"/>
    </row>
    <row r="67" ht="12.75">
      <c r="D67" s="9"/>
    </row>
    <row r="68" ht="12.75">
      <c r="D68" s="9"/>
    </row>
    <row r="69" ht="12.75">
      <c r="D69" s="9"/>
    </row>
    <row r="70" ht="12.75">
      <c r="D70" s="9"/>
    </row>
    <row r="71" ht="12.75">
      <c r="D71" s="9"/>
    </row>
    <row r="72" ht="12.75">
      <c r="D72" s="9"/>
    </row>
    <row r="73" ht="12.75">
      <c r="D73" s="9"/>
    </row>
    <row r="74" ht="12.75">
      <c r="D74" s="9"/>
    </row>
    <row r="75" ht="12.75">
      <c r="D75" s="9"/>
    </row>
    <row r="76" ht="12.75">
      <c r="D76" s="9"/>
    </row>
    <row r="77" ht="12.75">
      <c r="D77" s="9"/>
    </row>
    <row r="78" ht="12.75">
      <c r="D78" s="9"/>
    </row>
    <row r="79" ht="12.75">
      <c r="D79" s="9"/>
    </row>
    <row r="80" ht="12.75">
      <c r="D80" s="9"/>
    </row>
    <row r="81" ht="12.75">
      <c r="D81" s="9"/>
    </row>
    <row r="82" ht="12.75">
      <c r="D82" s="9"/>
    </row>
    <row r="83" ht="12.75">
      <c r="D83" s="9"/>
    </row>
    <row r="84" ht="12.75">
      <c r="D84" s="9"/>
    </row>
  </sheetData>
  <sheetProtection/>
  <mergeCells count="2">
    <mergeCell ref="A4:K4"/>
    <mergeCell ref="A17:K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Lenka</cp:lastModifiedBy>
  <cp:lastPrinted>2017-04-04T18:19:56Z</cp:lastPrinted>
  <dcterms:created xsi:type="dcterms:W3CDTF">2006-05-28T11:05:33Z</dcterms:created>
  <dcterms:modified xsi:type="dcterms:W3CDTF">2017-10-30T18:49:22Z</dcterms:modified>
  <cp:category/>
  <cp:version/>
  <cp:contentType/>
  <cp:contentStatus/>
</cp:coreProperties>
</file>